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3" sheetId="1" r:id="rId1"/>
  </sheets>
  <definedNames>
    <definedName name="_xlnm.Print_Area" localSheetId="0">'Лист3'!$A$1:$H$122</definedName>
  </definedNames>
  <calcPr fullCalcOnLoad="1"/>
</workbook>
</file>

<file path=xl/sharedStrings.xml><?xml version="1.0" encoding="utf-8"?>
<sst xmlns="http://schemas.openxmlformats.org/spreadsheetml/2006/main" count="85" uniqueCount="78">
  <si>
    <t>БЮДЖЕТ</t>
  </si>
  <si>
    <t>Статьи бюджета</t>
  </si>
  <si>
    <t>I.   ДОХОДЫ</t>
  </si>
  <si>
    <t>II.   РАСХОДЫ</t>
  </si>
  <si>
    <t>1. Материальные затраты</t>
  </si>
  <si>
    <t>2. Производственные издержки</t>
  </si>
  <si>
    <t>3. Расходы на маркетинг</t>
  </si>
  <si>
    <t>4. Коммерческие расходы</t>
  </si>
  <si>
    <t>5. Административные расходы</t>
  </si>
  <si>
    <t>Налоги</t>
  </si>
  <si>
    <t>1.1. Комплектующие и материалы</t>
  </si>
  <si>
    <t xml:space="preserve">5 год </t>
  </si>
  <si>
    <t>1.1. Выручка</t>
  </si>
  <si>
    <t>1.2. Собственные средства</t>
  </si>
  <si>
    <t xml:space="preserve"> Текущие производственные расходы</t>
  </si>
  <si>
    <t>5.1. Аренда офиса</t>
  </si>
  <si>
    <t>Итого:</t>
  </si>
  <si>
    <t>Всего по разделу:</t>
  </si>
  <si>
    <t xml:space="preserve">  Расходы по инвестиционной деятельности</t>
  </si>
  <si>
    <t>1. Капитальные вложения</t>
  </si>
  <si>
    <t xml:space="preserve">ИТОГО РАСХОДОВ: </t>
  </si>
  <si>
    <t xml:space="preserve">ИТОГО ДОХОДОВ: </t>
  </si>
  <si>
    <t>Собственные инвестиционные источники (амортизация)</t>
  </si>
  <si>
    <t>ИЗДЕРЖКИ ПРОИЗВОДСТВА И РЕАЛИЗАЦИИ</t>
  </si>
  <si>
    <t>ВСЕГО ПРИХОД СРЕДСТВ</t>
  </si>
  <si>
    <t>ВСЕГО РАСХОД СРЕДСТВ</t>
  </si>
  <si>
    <t>ИЗМЕНЕНИЕ В БАЛАНСЕ ДЕНЕЖНЫХ СРЕДСТВ (НЕНАКОПЛЕННЫЙ ДЕНЕЖНЫЙ ПОТОК)</t>
  </si>
  <si>
    <t>ИТОГО</t>
  </si>
  <si>
    <t>Постоянные затраты</t>
  </si>
  <si>
    <t>Переменные затраты</t>
  </si>
  <si>
    <t>Валовая маржа</t>
  </si>
  <si>
    <t>Доля валовой маржи в выручке</t>
  </si>
  <si>
    <t>Точка безубыточности</t>
  </si>
  <si>
    <t>IC (инвестиции)</t>
  </si>
  <si>
    <t>PI (рентабельность)</t>
  </si>
  <si>
    <t>1 период</t>
  </si>
  <si>
    <t>2 период</t>
  </si>
  <si>
    <t>3 период</t>
  </si>
  <si>
    <t>4 период</t>
  </si>
  <si>
    <t>1.2. Оплата труда производственного персонала</t>
  </si>
  <si>
    <t>2.1. Транспорт</t>
  </si>
  <si>
    <t>Тыс.руб.</t>
  </si>
  <si>
    <t>2.3. Упаковка</t>
  </si>
  <si>
    <t>2.4. Коммандировочные расходы, связанные с производством</t>
  </si>
  <si>
    <t>2.5. Услуги сторонних организаций</t>
  </si>
  <si>
    <t>2.6. Оплата труда управленческого персонала</t>
  </si>
  <si>
    <t>3.1. Расходы на рекламу</t>
  </si>
  <si>
    <t>3.2. Коммандировочные расходы, связанные с осуществлением рекламной деятельности</t>
  </si>
  <si>
    <t>3.3. Оплата персонала, занимающегося маркетингом (в т.ч. продажами)</t>
  </si>
  <si>
    <t>4.1. Регистрация предприятия</t>
  </si>
  <si>
    <t>4.2. Патентование</t>
  </si>
  <si>
    <t>4.3. Сертификация</t>
  </si>
  <si>
    <t>2.2. Связь, Internet</t>
  </si>
  <si>
    <t>1. Налоги</t>
  </si>
  <si>
    <t>Итого (всего по разделу):</t>
  </si>
  <si>
    <t>1.1. Покупка оборудования</t>
  </si>
  <si>
    <t>1.2. Приобретение транспортных средств</t>
  </si>
  <si>
    <t>1.3. Покупка компьютера</t>
  </si>
  <si>
    <t>1.4. Покупка оргтехники</t>
  </si>
  <si>
    <t>5.2. Расходные материалы</t>
  </si>
  <si>
    <t>5.3. Лицензионное ПО</t>
  </si>
  <si>
    <t>5.4. Покупка мебели</t>
  </si>
  <si>
    <t>5.5. Оплата труда управленческого персонала</t>
  </si>
  <si>
    <t>1. Покупка оборудования</t>
  </si>
  <si>
    <t>2. Приобретение транспортных средств</t>
  </si>
  <si>
    <t>3. Покупка компьютера</t>
  </si>
  <si>
    <t>4. Покупка оргтехники</t>
  </si>
  <si>
    <t>ВАЛОВАЯ ПРИБЫЛЬ</t>
  </si>
  <si>
    <t>ЧИСТАЯ ПРИБЫЛЬ</t>
  </si>
  <si>
    <t>1.3. Заемные средства</t>
  </si>
  <si>
    <t>DP (дисконтированный срок окупаемости)</t>
  </si>
  <si>
    <t>PV (чистый дисконтированный денежный поток)</t>
  </si>
  <si>
    <t>NPV (чистая приведенная стоимость)</t>
  </si>
  <si>
    <t>Приложение №4</t>
  </si>
  <si>
    <t>к Положению о бизнес-инкубаторе НП "Агентство городского</t>
  </si>
  <si>
    <t>кого    Развития</t>
  </si>
  <si>
    <t>1.2 УСН</t>
  </si>
  <si>
    <t>1.1. ПФ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</si>
</sst>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4" borderId="11" xfId="0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33" borderId="16" xfId="0" applyFont="1" applyFill="1" applyBorder="1" applyAlignment="1">
      <alignment/>
    </xf>
    <xf numFmtId="2" fontId="0" fillId="0" borderId="0" xfId="0" applyNumberFormat="1" applyAlignment="1">
      <alignment/>
    </xf>
    <xf numFmtId="0" fontId="4" fillId="0" borderId="17" xfId="0" applyFont="1" applyBorder="1" applyAlignment="1">
      <alignment/>
    </xf>
    <xf numFmtId="0" fontId="4" fillId="36" borderId="18" xfId="0" applyFont="1" applyFill="1" applyBorder="1" applyAlignment="1">
      <alignment/>
    </xf>
    <xf numFmtId="0" fontId="0" fillId="36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36" borderId="20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0" fillId="0" borderId="0" xfId="0" applyFill="1" applyAlignment="1">
      <alignment/>
    </xf>
    <xf numFmtId="0" fontId="0" fillId="37" borderId="10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" fillId="36" borderId="16" xfId="0" applyFont="1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1" xfId="0" applyFill="1" applyBorder="1" applyAlignment="1">
      <alignment/>
    </xf>
    <xf numFmtId="0" fontId="1" fillId="36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180" fontId="0" fillId="36" borderId="10" xfId="0" applyNumberFormat="1" applyFont="1" applyFill="1" applyBorder="1" applyAlignment="1">
      <alignment/>
    </xf>
    <xf numFmtId="180" fontId="0" fillId="36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6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4" fillId="36" borderId="24" xfId="0" applyFont="1" applyFill="1" applyBorder="1" applyAlignment="1">
      <alignment/>
    </xf>
    <xf numFmtId="0" fontId="4" fillId="36" borderId="20" xfId="0" applyFont="1" applyFill="1" applyBorder="1" applyAlignment="1">
      <alignment/>
    </xf>
    <xf numFmtId="0" fontId="4" fillId="36" borderId="25" xfId="0" applyFont="1" applyFill="1" applyBorder="1" applyAlignment="1">
      <alignment/>
    </xf>
    <xf numFmtId="0" fontId="4" fillId="37" borderId="10" xfId="0" applyFont="1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4" fillId="37" borderId="10" xfId="0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36" borderId="18" xfId="0" applyFont="1" applyFill="1" applyBorder="1" applyAlignment="1">
      <alignment horizontal="left"/>
    </xf>
    <xf numFmtId="0" fontId="0" fillId="36" borderId="19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21" xfId="0" applyFont="1" applyFill="1" applyBorder="1" applyAlignment="1">
      <alignment horizontal="left"/>
    </xf>
    <xf numFmtId="0" fontId="4" fillId="36" borderId="22" xfId="0" applyFont="1" applyFill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36" borderId="11" xfId="0" applyFill="1" applyBorder="1" applyAlignment="1">
      <alignment/>
    </xf>
    <xf numFmtId="0" fontId="0" fillId="36" borderId="18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tabSelected="1" view="pageBreakPreview" zoomScale="75" zoomScaleNormal="75" zoomScaleSheetLayoutView="75" zoomScalePageLayoutView="0" workbookViewId="0" topLeftCell="A7">
      <selection activeCell="A33" sqref="A33"/>
    </sheetView>
  </sheetViews>
  <sheetFormatPr defaultColWidth="9.140625" defaultRowHeight="12.75"/>
  <cols>
    <col min="1" max="1" width="88.00390625" style="0" customWidth="1"/>
    <col min="2" max="2" width="13.28125" style="0" customWidth="1"/>
    <col min="3" max="3" width="11.8515625" style="0" customWidth="1"/>
    <col min="4" max="4" width="12.28125" style="0" customWidth="1"/>
    <col min="5" max="5" width="11.8515625" style="0" customWidth="1"/>
    <col min="6" max="6" width="9.140625" style="0" hidden="1" customWidth="1"/>
    <col min="7" max="7" width="9.421875" style="0" customWidth="1"/>
  </cols>
  <sheetData>
    <row r="1" ht="12.75">
      <c r="C1" t="s">
        <v>73</v>
      </c>
    </row>
    <row r="2" spans="2:7" ht="13.5" thickBot="1">
      <c r="B2" t="s">
        <v>74</v>
      </c>
      <c r="G2" t="s">
        <v>75</v>
      </c>
    </row>
    <row r="3" spans="1:7" ht="18.75" thickBot="1">
      <c r="A3" s="5" t="s">
        <v>0</v>
      </c>
      <c r="B3" s="53" t="s">
        <v>41</v>
      </c>
      <c r="C3" s="54"/>
      <c r="D3" s="54"/>
      <c r="E3" s="54"/>
      <c r="F3" s="54"/>
      <c r="G3" s="55"/>
    </row>
    <row r="4" spans="1:7" ht="16.5" thickBot="1">
      <c r="A4" s="6" t="s">
        <v>1</v>
      </c>
      <c r="B4" s="7" t="s">
        <v>35</v>
      </c>
      <c r="C4" s="8" t="s">
        <v>36</v>
      </c>
      <c r="D4" s="8" t="s">
        <v>37</v>
      </c>
      <c r="E4" s="8" t="s">
        <v>38</v>
      </c>
      <c r="F4" s="8" t="s">
        <v>11</v>
      </c>
      <c r="G4" s="11" t="s">
        <v>27</v>
      </c>
    </row>
    <row r="5" spans="1:7" ht="15.75">
      <c r="A5" s="12" t="s">
        <v>2</v>
      </c>
      <c r="B5" s="13"/>
      <c r="C5" s="13"/>
      <c r="D5" s="13"/>
      <c r="E5" s="49"/>
      <c r="F5" s="49"/>
      <c r="G5" s="50"/>
    </row>
    <row r="6" spans="1:7" ht="12.75">
      <c r="A6" s="21" t="s">
        <v>12</v>
      </c>
      <c r="B6" s="14"/>
      <c r="C6" s="14"/>
      <c r="D6" s="14"/>
      <c r="E6" s="14"/>
      <c r="F6" s="14"/>
      <c r="G6" s="14">
        <f>SUM(B6:F6)</f>
        <v>0</v>
      </c>
    </row>
    <row r="7" spans="1:7" ht="12.75">
      <c r="A7" s="21" t="s">
        <v>13</v>
      </c>
      <c r="B7" s="14"/>
      <c r="C7" s="14"/>
      <c r="D7" s="14"/>
      <c r="E7" s="14"/>
      <c r="F7" s="14"/>
      <c r="G7" s="14"/>
    </row>
    <row r="8" spans="1:7" ht="12.75" hidden="1">
      <c r="A8" s="21"/>
      <c r="B8" s="14"/>
      <c r="C8" s="14"/>
      <c r="D8" s="14"/>
      <c r="E8" s="14"/>
      <c r="F8" s="15"/>
      <c r="G8" s="14"/>
    </row>
    <row r="9" spans="1:7" ht="12.75">
      <c r="A9" s="21" t="s">
        <v>69</v>
      </c>
      <c r="B9" s="14"/>
      <c r="C9" s="14"/>
      <c r="D9" s="14"/>
      <c r="E9" s="14"/>
      <c r="F9" s="14"/>
      <c r="G9" s="14"/>
    </row>
    <row r="10" spans="1:7" ht="18">
      <c r="A10" s="16" t="s">
        <v>21</v>
      </c>
      <c r="B10" s="16">
        <f>B6+B7+B9</f>
        <v>0</v>
      </c>
      <c r="C10" s="16">
        <f>C6+C7+C9</f>
        <v>0</v>
      </c>
      <c r="D10" s="16">
        <f>D6+D7+D9</f>
        <v>0</v>
      </c>
      <c r="E10" s="16">
        <f>E6+E7+E9</f>
        <v>0</v>
      </c>
      <c r="F10" s="16">
        <f>F6+F7+F8+F9</f>
        <v>0</v>
      </c>
      <c r="G10" s="16">
        <f>SUM(B10:F10)</f>
        <v>0</v>
      </c>
    </row>
    <row r="11" spans="1:7" ht="16.5" thickBot="1">
      <c r="A11" s="39" t="s">
        <v>3</v>
      </c>
      <c r="B11" s="40"/>
      <c r="C11" s="40"/>
      <c r="D11" s="40"/>
      <c r="E11" s="40"/>
      <c r="F11" s="40"/>
      <c r="G11" s="41"/>
    </row>
    <row r="12" spans="1:7" ht="16.5" thickBot="1">
      <c r="A12" s="56" t="s">
        <v>14</v>
      </c>
      <c r="B12" s="57"/>
      <c r="C12" s="57"/>
      <c r="D12" s="57"/>
      <c r="E12" s="57"/>
      <c r="F12" s="57"/>
      <c r="G12" s="58"/>
    </row>
    <row r="13" spans="1:7" ht="12.75">
      <c r="A13" s="59" t="s">
        <v>4</v>
      </c>
      <c r="B13" s="59"/>
      <c r="C13" s="59"/>
      <c r="D13" s="59"/>
      <c r="E13" s="59"/>
      <c r="F13" s="59"/>
      <c r="G13" s="59"/>
    </row>
    <row r="14" spans="1:7" ht="12" customHeight="1">
      <c r="A14" s="21" t="s">
        <v>10</v>
      </c>
      <c r="B14" s="14"/>
      <c r="C14" s="14"/>
      <c r="D14" s="14"/>
      <c r="E14" s="14"/>
      <c r="F14" s="14"/>
      <c r="G14" s="14">
        <f>B14+C14+D14+E14+F14</f>
        <v>0</v>
      </c>
    </row>
    <row r="15" spans="1:7" ht="12.75" hidden="1">
      <c r="A15" s="21"/>
      <c r="B15" s="14"/>
      <c r="C15" s="14"/>
      <c r="D15" s="14"/>
      <c r="E15" s="14"/>
      <c r="F15" s="14"/>
      <c r="G15" s="14">
        <f>B15+C15+D15+E15+F15</f>
        <v>0</v>
      </c>
    </row>
    <row r="16" spans="1:7" ht="12.75" hidden="1">
      <c r="A16" s="21"/>
      <c r="B16" s="14"/>
      <c r="C16" s="14"/>
      <c r="D16" s="14"/>
      <c r="E16" s="14"/>
      <c r="F16" s="14"/>
      <c r="G16" s="14">
        <f>B16+C16+D16+E16+F16</f>
        <v>0</v>
      </c>
    </row>
    <row r="17" spans="1:7" ht="12.75" hidden="1">
      <c r="A17" s="21"/>
      <c r="B17" s="14"/>
      <c r="C17" s="14"/>
      <c r="D17" s="14"/>
      <c r="E17" s="14"/>
      <c r="F17" s="14"/>
      <c r="G17" s="14">
        <f>B17+C17+D17+E17+F17</f>
        <v>0</v>
      </c>
    </row>
    <row r="18" spans="1:7" ht="12.75">
      <c r="A18" s="21" t="s">
        <v>39</v>
      </c>
      <c r="B18" s="14"/>
      <c r="C18" s="14"/>
      <c r="D18" s="14"/>
      <c r="E18" s="14"/>
      <c r="F18" s="14"/>
      <c r="G18" s="14">
        <f>B18+C18+D18+E18+F18</f>
        <v>0</v>
      </c>
    </row>
    <row r="19" spans="1:7" ht="12.75">
      <c r="A19" s="21" t="s">
        <v>16</v>
      </c>
      <c r="B19" s="14">
        <f aca="true" t="shared" si="0" ref="B19:G19">B14+B18</f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</row>
    <row r="20" spans="1:7" ht="12.75">
      <c r="A20" s="17" t="s">
        <v>5</v>
      </c>
      <c r="B20" s="17"/>
      <c r="C20" s="17"/>
      <c r="D20" s="17"/>
      <c r="E20" s="17"/>
      <c r="F20" s="1"/>
      <c r="G20" s="17"/>
    </row>
    <row r="21" spans="1:7" ht="12.75" hidden="1">
      <c r="A21" s="2"/>
      <c r="B21" s="2"/>
      <c r="C21" s="2"/>
      <c r="D21" s="2"/>
      <c r="E21" s="2"/>
      <c r="F21" s="2"/>
      <c r="G21" s="2">
        <f>B21+C21+D21+E21+F21</f>
        <v>0</v>
      </c>
    </row>
    <row r="22" spans="1:7" ht="12.75" hidden="1">
      <c r="A22" s="2"/>
      <c r="B22" s="2"/>
      <c r="C22" s="2"/>
      <c r="D22" s="2"/>
      <c r="E22" s="2"/>
      <c r="F22" s="2"/>
      <c r="G22" s="2">
        <f>B22+C22+D22+E22+F22</f>
        <v>0</v>
      </c>
    </row>
    <row r="23" spans="1:7" ht="12.75" hidden="1">
      <c r="A23" s="2"/>
      <c r="B23" s="2"/>
      <c r="C23" s="2"/>
      <c r="D23" s="2"/>
      <c r="E23" s="2"/>
      <c r="F23" s="2"/>
      <c r="G23" s="2">
        <f>B23+C23+D23+E23+F23</f>
        <v>0</v>
      </c>
    </row>
    <row r="24" spans="1:7" ht="12.75" hidden="1">
      <c r="A24" s="2"/>
      <c r="B24" s="2"/>
      <c r="C24" s="2"/>
      <c r="D24" s="2"/>
      <c r="E24" s="2"/>
      <c r="F24" s="2"/>
      <c r="G24" s="2">
        <f>B24+C24+D24+E24+F24</f>
        <v>0</v>
      </c>
    </row>
    <row r="25" spans="1:7" ht="12.75">
      <c r="A25" s="14" t="s">
        <v>40</v>
      </c>
      <c r="B25" s="14"/>
      <c r="C25" s="14"/>
      <c r="D25" s="14"/>
      <c r="E25" s="14"/>
      <c r="F25" s="14"/>
      <c r="G25" s="14">
        <f>B25+C25+D25+E25+F25</f>
        <v>0</v>
      </c>
    </row>
    <row r="26" spans="1:7" ht="12" customHeight="1">
      <c r="A26" s="14" t="s">
        <v>52</v>
      </c>
      <c r="B26" s="14"/>
      <c r="C26" s="14"/>
      <c r="D26" s="14"/>
      <c r="E26" s="14"/>
      <c r="F26" s="14">
        <f>SUM(B26:E26)</f>
        <v>0</v>
      </c>
      <c r="G26" s="14">
        <f>SUM(B26:E26)</f>
        <v>0</v>
      </c>
    </row>
    <row r="27" spans="1:7" ht="12.75" hidden="1">
      <c r="A27" s="14"/>
      <c r="B27" s="14"/>
      <c r="C27" s="14"/>
      <c r="D27" s="14"/>
      <c r="E27" s="14"/>
      <c r="F27" s="14"/>
      <c r="G27" s="14">
        <f aca="true" t="shared" si="1" ref="G27:G34">SUM(B27:E27)</f>
        <v>0</v>
      </c>
    </row>
    <row r="28" spans="1:7" ht="12.75" hidden="1">
      <c r="A28" s="14"/>
      <c r="B28" s="14"/>
      <c r="C28" s="14"/>
      <c r="D28" s="14"/>
      <c r="E28" s="14"/>
      <c r="F28" s="14"/>
      <c r="G28" s="14">
        <f t="shared" si="1"/>
        <v>0</v>
      </c>
    </row>
    <row r="29" spans="1:7" ht="12.75">
      <c r="A29" s="14" t="s">
        <v>42</v>
      </c>
      <c r="B29" s="14"/>
      <c r="C29" s="14"/>
      <c r="D29" s="14"/>
      <c r="E29" s="14"/>
      <c r="F29" s="14"/>
      <c r="G29" s="14">
        <f t="shared" si="1"/>
        <v>0</v>
      </c>
    </row>
    <row r="30" spans="1:7" ht="12.75" hidden="1">
      <c r="A30" s="14"/>
      <c r="B30" s="14"/>
      <c r="C30" s="14"/>
      <c r="D30" s="14"/>
      <c r="E30" s="14"/>
      <c r="F30" s="14"/>
      <c r="G30" s="14">
        <f t="shared" si="1"/>
        <v>0</v>
      </c>
    </row>
    <row r="31" spans="1:7" ht="12.75">
      <c r="A31" s="14" t="s">
        <v>43</v>
      </c>
      <c r="B31" s="14"/>
      <c r="C31" s="14"/>
      <c r="D31" s="14"/>
      <c r="E31" s="14"/>
      <c r="F31" s="14"/>
      <c r="G31" s="14">
        <f t="shared" si="1"/>
        <v>0</v>
      </c>
    </row>
    <row r="32" spans="1:7" ht="12.75" hidden="1">
      <c r="A32" s="14"/>
      <c r="B32" s="14"/>
      <c r="C32" s="14"/>
      <c r="D32" s="14"/>
      <c r="E32" s="14"/>
      <c r="F32" s="14"/>
      <c r="G32" s="14">
        <f t="shared" si="1"/>
        <v>0</v>
      </c>
    </row>
    <row r="33" spans="1:7" ht="12.75">
      <c r="A33" s="14" t="s">
        <v>44</v>
      </c>
      <c r="B33" s="14"/>
      <c r="C33" s="14"/>
      <c r="D33" s="14"/>
      <c r="E33" s="14"/>
      <c r="F33" s="14"/>
      <c r="G33" s="14">
        <f t="shared" si="1"/>
        <v>0</v>
      </c>
    </row>
    <row r="34" spans="1:7" ht="12.75">
      <c r="A34" s="14" t="s">
        <v>45</v>
      </c>
      <c r="B34" s="14"/>
      <c r="C34" s="14"/>
      <c r="D34" s="14"/>
      <c r="E34" s="14"/>
      <c r="F34" s="14"/>
      <c r="G34" s="14">
        <f t="shared" si="1"/>
        <v>0</v>
      </c>
    </row>
    <row r="35" spans="1:7" ht="12.75">
      <c r="A35" s="14" t="s">
        <v>16</v>
      </c>
      <c r="B35" s="14">
        <f>B25+B26+B29+B31+B33+B34</f>
        <v>0</v>
      </c>
      <c r="C35" s="14">
        <f>C25+C26+C29+C31+C33+C34</f>
        <v>0</v>
      </c>
      <c r="D35" s="14">
        <f>D25+D26+D29+D31+D33+D34</f>
        <v>0</v>
      </c>
      <c r="E35" s="14">
        <f>E25+E26+E29+E31+E33+E34</f>
        <v>0</v>
      </c>
      <c r="F35" s="14">
        <f>F25+F26+F29+F31+F33+F34</f>
        <v>0</v>
      </c>
      <c r="G35" s="14">
        <f>SUM(B35:E35)</f>
        <v>0</v>
      </c>
    </row>
    <row r="36" spans="1:7" ht="12.75">
      <c r="A36" s="36" t="s">
        <v>6</v>
      </c>
      <c r="B36" s="37"/>
      <c r="C36" s="37"/>
      <c r="D36" s="37"/>
      <c r="E36" s="37"/>
      <c r="F36" s="37"/>
      <c r="G36" s="38"/>
    </row>
    <row r="37" spans="1:7" ht="12.75">
      <c r="A37" s="14" t="s">
        <v>46</v>
      </c>
      <c r="B37" s="14"/>
      <c r="C37" s="14">
        <v>0</v>
      </c>
      <c r="D37" s="14"/>
      <c r="E37" s="14">
        <v>0</v>
      </c>
      <c r="F37" s="14"/>
      <c r="G37" s="14">
        <f>SUM(B37:E37)</f>
        <v>0</v>
      </c>
    </row>
    <row r="38" spans="1:7" ht="12" customHeight="1">
      <c r="A38" s="14" t="s">
        <v>47</v>
      </c>
      <c r="B38" s="14"/>
      <c r="C38" s="14"/>
      <c r="D38" s="14"/>
      <c r="E38" s="14"/>
      <c r="F38" s="14"/>
      <c r="G38" s="14">
        <f aca="true" t="shared" si="2" ref="G38:G43">SUM(B38:E38)</f>
        <v>0</v>
      </c>
    </row>
    <row r="39" spans="1:7" ht="12.75" hidden="1">
      <c r="A39" s="14"/>
      <c r="B39" s="14"/>
      <c r="C39" s="14"/>
      <c r="D39" s="14"/>
      <c r="E39" s="14"/>
      <c r="F39" s="14"/>
      <c r="G39" s="14">
        <f t="shared" si="2"/>
        <v>0</v>
      </c>
    </row>
    <row r="40" spans="1:7" ht="12.75" hidden="1">
      <c r="A40" s="14"/>
      <c r="B40" s="14"/>
      <c r="C40" s="14"/>
      <c r="D40" s="14"/>
      <c r="E40" s="14"/>
      <c r="F40" s="14"/>
      <c r="G40" s="14">
        <f t="shared" si="2"/>
        <v>0</v>
      </c>
    </row>
    <row r="41" spans="1:7" ht="12.75" hidden="1">
      <c r="A41" s="14"/>
      <c r="B41" s="14"/>
      <c r="C41" s="14"/>
      <c r="D41" s="14"/>
      <c r="E41" s="14"/>
      <c r="F41" s="14"/>
      <c r="G41" s="14">
        <f t="shared" si="2"/>
        <v>0</v>
      </c>
    </row>
    <row r="42" spans="1:7" ht="12.75">
      <c r="A42" s="14" t="s">
        <v>48</v>
      </c>
      <c r="B42" s="14"/>
      <c r="C42" s="14"/>
      <c r="D42" s="14"/>
      <c r="E42" s="14"/>
      <c r="F42" s="14"/>
      <c r="G42" s="14">
        <f t="shared" si="2"/>
        <v>0</v>
      </c>
    </row>
    <row r="43" spans="1:7" ht="12.75">
      <c r="A43" s="14" t="s">
        <v>16</v>
      </c>
      <c r="B43" s="14">
        <f>B37+B38+B42</f>
        <v>0</v>
      </c>
      <c r="C43" s="14">
        <f>C37+C38+C42</f>
        <v>0</v>
      </c>
      <c r="D43" s="14">
        <f>D37+D38+D42</f>
        <v>0</v>
      </c>
      <c r="E43" s="14">
        <f>E37+E38+E42</f>
        <v>0</v>
      </c>
      <c r="F43" s="14">
        <f>F37+F38+F42</f>
        <v>0</v>
      </c>
      <c r="G43" s="14">
        <f t="shared" si="2"/>
        <v>0</v>
      </c>
    </row>
    <row r="44" spans="1:7" ht="12.75">
      <c r="A44" s="36" t="s">
        <v>7</v>
      </c>
      <c r="B44" s="37"/>
      <c r="C44" s="37"/>
      <c r="D44" s="37"/>
      <c r="E44" s="37"/>
      <c r="F44" s="37"/>
      <c r="G44" s="38"/>
    </row>
    <row r="45" spans="1:7" ht="12.75" hidden="1">
      <c r="A45" s="2"/>
      <c r="B45" s="2"/>
      <c r="C45" s="2"/>
      <c r="D45" s="2"/>
      <c r="E45" s="2"/>
      <c r="F45" s="2"/>
      <c r="G45" s="2"/>
    </row>
    <row r="46" spans="1:7" ht="12.75">
      <c r="A46" s="14" t="s">
        <v>49</v>
      </c>
      <c r="B46" s="14"/>
      <c r="C46" s="14"/>
      <c r="D46" s="14"/>
      <c r="E46" s="14"/>
      <c r="F46" s="14"/>
      <c r="G46" s="14">
        <v>0</v>
      </c>
    </row>
    <row r="47" spans="1:7" ht="12.75">
      <c r="A47" s="14" t="s">
        <v>50</v>
      </c>
      <c r="B47" s="14"/>
      <c r="C47" s="14"/>
      <c r="D47" s="14"/>
      <c r="E47" s="14"/>
      <c r="F47" s="14"/>
      <c r="G47" s="14">
        <f>B47+C47+D47+E47+F47</f>
        <v>0</v>
      </c>
    </row>
    <row r="48" spans="1:7" ht="11.25" customHeight="1">
      <c r="A48" s="14" t="s">
        <v>51</v>
      </c>
      <c r="B48" s="14"/>
      <c r="C48" s="14"/>
      <c r="D48" s="14"/>
      <c r="E48" s="14"/>
      <c r="F48" s="14"/>
      <c r="G48" s="14">
        <f>B48+C48+D48+E48+F48</f>
        <v>0</v>
      </c>
    </row>
    <row r="49" spans="1:7" ht="12.75" hidden="1">
      <c r="A49" s="14"/>
      <c r="B49" s="14"/>
      <c r="C49" s="14"/>
      <c r="D49" s="14"/>
      <c r="E49" s="14"/>
      <c r="F49" s="14"/>
      <c r="G49" s="14"/>
    </row>
    <row r="50" spans="1:7" ht="12.75" hidden="1">
      <c r="A50" s="14"/>
      <c r="B50" s="14"/>
      <c r="C50" s="14"/>
      <c r="D50" s="14"/>
      <c r="E50" s="14"/>
      <c r="F50" s="14"/>
      <c r="G50" s="14">
        <f>B50+C50+D50+E50+F50</f>
        <v>0</v>
      </c>
    </row>
    <row r="51" spans="1:7" ht="12.75">
      <c r="A51" s="14" t="s">
        <v>16</v>
      </c>
      <c r="B51" s="14">
        <f aca="true" t="shared" si="3" ref="B51:G51">B46+B47+B48</f>
        <v>0</v>
      </c>
      <c r="C51" s="14">
        <f t="shared" si="3"/>
        <v>0</v>
      </c>
      <c r="D51" s="14">
        <f t="shared" si="3"/>
        <v>0</v>
      </c>
      <c r="E51" s="14">
        <f t="shared" si="3"/>
        <v>0</v>
      </c>
      <c r="F51" s="14">
        <f t="shared" si="3"/>
        <v>0</v>
      </c>
      <c r="G51" s="14">
        <f t="shared" si="3"/>
        <v>0</v>
      </c>
    </row>
    <row r="52" spans="1:7" ht="12.75">
      <c r="A52" s="36" t="s">
        <v>8</v>
      </c>
      <c r="B52" s="37"/>
      <c r="C52" s="37"/>
      <c r="D52" s="37"/>
      <c r="E52" s="37"/>
      <c r="F52" s="37"/>
      <c r="G52" s="38"/>
    </row>
    <row r="53" spans="1:7" ht="12.75">
      <c r="A53" s="14" t="s">
        <v>15</v>
      </c>
      <c r="B53" s="14"/>
      <c r="C53" s="14"/>
      <c r="D53" s="14"/>
      <c r="E53" s="14"/>
      <c r="F53" s="14"/>
      <c r="G53" s="14">
        <f>SUM(B53:E53)</f>
        <v>0</v>
      </c>
    </row>
    <row r="54" spans="1:7" ht="12.75" hidden="1">
      <c r="A54" s="22"/>
      <c r="B54" s="14"/>
      <c r="C54" s="14"/>
      <c r="D54" s="14"/>
      <c r="E54" s="14"/>
      <c r="F54" s="14"/>
      <c r="G54" s="14">
        <f aca="true" t="shared" si="4" ref="G54:G60">SUM(B54:E54)</f>
        <v>0</v>
      </c>
    </row>
    <row r="55" spans="1:7" ht="12.75">
      <c r="A55" s="14" t="s">
        <v>59</v>
      </c>
      <c r="B55" s="14"/>
      <c r="C55" s="14"/>
      <c r="D55" s="14"/>
      <c r="E55" s="14"/>
      <c r="F55" s="14"/>
      <c r="G55" s="14">
        <f t="shared" si="4"/>
        <v>0</v>
      </c>
    </row>
    <row r="56" spans="1:7" ht="12.75">
      <c r="A56" s="14" t="s">
        <v>60</v>
      </c>
      <c r="B56" s="14"/>
      <c r="C56" s="14"/>
      <c r="D56" s="14"/>
      <c r="E56" s="14"/>
      <c r="F56" s="14"/>
      <c r="G56" s="14">
        <f t="shared" si="4"/>
        <v>0</v>
      </c>
    </row>
    <row r="57" spans="1:7" ht="12.75" hidden="1">
      <c r="A57" s="14"/>
      <c r="B57" s="14"/>
      <c r="C57" s="14"/>
      <c r="D57" s="14"/>
      <c r="E57" s="14"/>
      <c r="F57" s="14"/>
      <c r="G57" s="14">
        <f t="shared" si="4"/>
        <v>0</v>
      </c>
    </row>
    <row r="58" spans="1:7" ht="12.75">
      <c r="A58" s="14" t="s">
        <v>61</v>
      </c>
      <c r="B58" s="14"/>
      <c r="C58" s="14"/>
      <c r="D58" s="14"/>
      <c r="E58" s="14"/>
      <c r="F58" s="14"/>
      <c r="G58" s="14">
        <f t="shared" si="4"/>
        <v>0</v>
      </c>
    </row>
    <row r="59" spans="1:7" ht="12.75" hidden="1">
      <c r="A59" s="14"/>
      <c r="B59" s="14"/>
      <c r="C59" s="14"/>
      <c r="D59" s="14"/>
      <c r="E59" s="14"/>
      <c r="F59" s="14"/>
      <c r="G59" s="14">
        <f t="shared" si="4"/>
        <v>0</v>
      </c>
    </row>
    <row r="60" spans="1:7" ht="12.75">
      <c r="A60" s="14" t="s">
        <v>62</v>
      </c>
      <c r="B60" s="14"/>
      <c r="C60" s="14"/>
      <c r="D60" s="14"/>
      <c r="E60" s="14"/>
      <c r="F60" s="14"/>
      <c r="G60" s="14">
        <f t="shared" si="4"/>
        <v>0</v>
      </c>
    </row>
    <row r="61" spans="1:7" ht="12.75">
      <c r="A61" s="14" t="s">
        <v>16</v>
      </c>
      <c r="B61" s="14">
        <f>SUM(B53:B60)</f>
        <v>0</v>
      </c>
      <c r="C61" s="14">
        <f>SUM(C53:C60)</f>
        <v>0</v>
      </c>
      <c r="D61" s="14">
        <f>SUM(D53:D60)</f>
        <v>0</v>
      </c>
      <c r="E61" s="14">
        <f>SUM(E53:E60)</f>
        <v>0</v>
      </c>
      <c r="F61" s="14">
        <f>SUM(F53:F60)</f>
        <v>0</v>
      </c>
      <c r="G61" s="14">
        <f>SUM(B61:F61)</f>
        <v>0</v>
      </c>
    </row>
    <row r="62" spans="1:12" ht="13.5" thickBot="1">
      <c r="A62" s="23" t="s">
        <v>17</v>
      </c>
      <c r="B62" s="23">
        <f aca="true" t="shared" si="5" ref="B62:G62">B19+B35+B43+B51+B61</f>
        <v>0</v>
      </c>
      <c r="C62" s="23">
        <f t="shared" si="5"/>
        <v>0</v>
      </c>
      <c r="D62" s="23">
        <f t="shared" si="5"/>
        <v>0</v>
      </c>
      <c r="E62" s="23">
        <f t="shared" si="5"/>
        <v>0</v>
      </c>
      <c r="F62" s="23">
        <f t="shared" si="5"/>
        <v>0</v>
      </c>
      <c r="G62" s="23">
        <f t="shared" si="5"/>
        <v>0</v>
      </c>
      <c r="L62" s="20"/>
    </row>
    <row r="63" spans="1:7" ht="16.5" thickBot="1">
      <c r="A63" s="45" t="s">
        <v>9</v>
      </c>
      <c r="B63" s="46"/>
      <c r="C63" s="46"/>
      <c r="D63" s="46"/>
      <c r="E63" s="46"/>
      <c r="F63" s="46"/>
      <c r="G63" s="47"/>
    </row>
    <row r="64" spans="1:7" ht="12.75">
      <c r="A64" s="60" t="s">
        <v>53</v>
      </c>
      <c r="B64" s="49"/>
      <c r="C64" s="49"/>
      <c r="D64" s="49"/>
      <c r="E64" s="49"/>
      <c r="F64" s="49"/>
      <c r="G64" s="50"/>
    </row>
    <row r="65" spans="1:7" ht="12.75" customHeight="1">
      <c r="A65" s="14" t="s">
        <v>77</v>
      </c>
      <c r="B65" s="14"/>
      <c r="C65" s="14"/>
      <c r="D65" s="14"/>
      <c r="E65" s="14"/>
      <c r="F65" s="14"/>
      <c r="G65" s="14">
        <f>B65+C65+D65+E65+F65</f>
        <v>0</v>
      </c>
    </row>
    <row r="66" spans="1:7" ht="12.75" hidden="1">
      <c r="A66" s="2"/>
      <c r="B66" s="2"/>
      <c r="C66" s="2"/>
      <c r="D66" s="2"/>
      <c r="E66" s="2"/>
      <c r="F66" s="2"/>
      <c r="G66" s="2"/>
    </row>
    <row r="67" spans="1:7" ht="12.75" hidden="1">
      <c r="A67" s="2"/>
      <c r="B67" s="2"/>
      <c r="C67" s="2"/>
      <c r="D67" s="2"/>
      <c r="E67" s="2"/>
      <c r="F67" s="2"/>
      <c r="G67" s="2"/>
    </row>
    <row r="68" spans="1:7" ht="12.75" hidden="1">
      <c r="A68" s="3"/>
      <c r="B68" s="3"/>
      <c r="C68" s="3"/>
      <c r="D68" s="3"/>
      <c r="E68" s="3"/>
      <c r="F68" s="3"/>
      <c r="G68" s="3"/>
    </row>
    <row r="69" spans="1:7" ht="12.75" hidden="1">
      <c r="A69" s="61"/>
      <c r="B69" s="62"/>
      <c r="C69" s="62"/>
      <c r="D69" s="62"/>
      <c r="E69" s="62"/>
      <c r="F69" s="62"/>
      <c r="G69" s="63"/>
    </row>
    <row r="70" spans="1:7" ht="12.75" hidden="1">
      <c r="A70" s="2"/>
      <c r="B70" s="2"/>
      <c r="C70" s="2"/>
      <c r="D70" s="2"/>
      <c r="E70" s="2"/>
      <c r="F70" s="2"/>
      <c r="G70" s="2"/>
    </row>
    <row r="71" spans="1:7" ht="12.75" hidden="1">
      <c r="A71" s="3"/>
      <c r="B71" s="3"/>
      <c r="C71" s="3"/>
      <c r="D71" s="3"/>
      <c r="E71" s="3"/>
      <c r="F71" s="3"/>
      <c r="G71" s="3"/>
    </row>
    <row r="72" spans="1:7" ht="12.75" hidden="1">
      <c r="A72" s="2"/>
      <c r="B72" s="2"/>
      <c r="C72" s="2"/>
      <c r="D72" s="2"/>
      <c r="E72" s="2"/>
      <c r="F72" s="2"/>
      <c r="G72" s="2"/>
    </row>
    <row r="73" spans="1:7" ht="12.75">
      <c r="A73" s="34" t="s">
        <v>76</v>
      </c>
      <c r="B73" s="35"/>
      <c r="C73" s="35"/>
      <c r="D73" s="35"/>
      <c r="E73" s="35"/>
      <c r="F73" s="35">
        <f>F10*6/100</f>
        <v>0</v>
      </c>
      <c r="G73" s="35">
        <f>SUM(B73:F73)</f>
        <v>0</v>
      </c>
    </row>
    <row r="74" spans="1:7" ht="13.5" thickBot="1">
      <c r="A74" s="23" t="s">
        <v>54</v>
      </c>
      <c r="B74" s="23">
        <f aca="true" t="shared" si="6" ref="B74:G74">B65+B73</f>
        <v>0</v>
      </c>
      <c r="C74" s="23">
        <f t="shared" si="6"/>
        <v>0</v>
      </c>
      <c r="D74" s="23">
        <f t="shared" si="6"/>
        <v>0</v>
      </c>
      <c r="E74" s="23">
        <f t="shared" si="6"/>
        <v>0</v>
      </c>
      <c r="F74" s="23">
        <f t="shared" si="6"/>
        <v>0</v>
      </c>
      <c r="G74" s="23">
        <f t="shared" si="6"/>
        <v>0</v>
      </c>
    </row>
    <row r="75" spans="1:7" ht="16.5" thickBot="1">
      <c r="A75" s="45" t="s">
        <v>18</v>
      </c>
      <c r="B75" s="46"/>
      <c r="C75" s="46"/>
      <c r="D75" s="46"/>
      <c r="E75" s="46"/>
      <c r="F75" s="46"/>
      <c r="G75" s="47"/>
    </row>
    <row r="76" spans="1:7" ht="12.75">
      <c r="A76" s="48" t="s">
        <v>19</v>
      </c>
      <c r="B76" s="49"/>
      <c r="C76" s="49"/>
      <c r="D76" s="49"/>
      <c r="E76" s="49"/>
      <c r="F76" s="49"/>
      <c r="G76" s="50"/>
    </row>
    <row r="77" spans="1:7" ht="12.75" hidden="1">
      <c r="A77" s="2"/>
      <c r="B77" s="2"/>
      <c r="C77" s="2"/>
      <c r="D77" s="2"/>
      <c r="E77" s="2"/>
      <c r="F77" s="2"/>
      <c r="G77" s="2">
        <f>B77+C77+D77+E77+F77</f>
        <v>0</v>
      </c>
    </row>
    <row r="78" spans="1:7" ht="12.75">
      <c r="A78" s="21" t="s">
        <v>55</v>
      </c>
      <c r="B78" s="21"/>
      <c r="C78" s="21"/>
      <c r="D78" s="21"/>
      <c r="E78" s="21"/>
      <c r="F78" s="21"/>
      <c r="G78" s="21"/>
    </row>
    <row r="79" spans="1:7" ht="12.75">
      <c r="A79" s="21" t="s">
        <v>56</v>
      </c>
      <c r="B79" s="21"/>
      <c r="C79" s="21"/>
      <c r="D79" s="21"/>
      <c r="E79" s="21"/>
      <c r="F79" s="21"/>
      <c r="G79" s="21"/>
    </row>
    <row r="80" spans="1:7" ht="12.75">
      <c r="A80" s="21" t="s">
        <v>57</v>
      </c>
      <c r="B80" s="21"/>
      <c r="C80" s="21"/>
      <c r="D80" s="21"/>
      <c r="E80" s="21"/>
      <c r="F80" s="21"/>
      <c r="G80" s="21"/>
    </row>
    <row r="81" spans="1:7" ht="12.75">
      <c r="A81" s="24" t="s">
        <v>58</v>
      </c>
      <c r="B81" s="24"/>
      <c r="C81" s="24"/>
      <c r="D81" s="24"/>
      <c r="E81" s="24"/>
      <c r="F81" s="24"/>
      <c r="G81" s="21"/>
    </row>
    <row r="82" spans="1:7" ht="12" customHeight="1">
      <c r="A82" s="21" t="s">
        <v>16</v>
      </c>
      <c r="B82" s="21"/>
      <c r="C82" s="21"/>
      <c r="D82" s="21"/>
      <c r="E82" s="21"/>
      <c r="F82" s="21"/>
      <c r="G82" s="21"/>
    </row>
    <row r="83" spans="1:7" ht="15.75" hidden="1">
      <c r="A83" s="51"/>
      <c r="B83" s="52"/>
      <c r="C83" s="52"/>
      <c r="D83" s="52"/>
      <c r="E83" s="52"/>
      <c r="F83" s="52"/>
      <c r="G83" s="38"/>
    </row>
    <row r="84" spans="1:7" ht="12.75" hidden="1">
      <c r="A84" s="25"/>
      <c r="B84" s="25"/>
      <c r="C84" s="25"/>
      <c r="D84" s="25"/>
      <c r="E84" s="25"/>
      <c r="F84" s="25"/>
      <c r="G84" s="25"/>
    </row>
    <row r="85" spans="1:7" ht="12.75" hidden="1">
      <c r="A85" s="21"/>
      <c r="B85" s="21"/>
      <c r="C85" s="21"/>
      <c r="D85" s="21"/>
      <c r="E85" s="21"/>
      <c r="F85" s="21"/>
      <c r="G85" s="21"/>
    </row>
    <row r="86" spans="1:7" ht="12.75">
      <c r="A86" s="26" t="s">
        <v>17</v>
      </c>
      <c r="B86" s="26">
        <f aca="true" t="shared" si="7" ref="B86:G86">B82</f>
        <v>0</v>
      </c>
      <c r="C86" s="26">
        <f t="shared" si="7"/>
        <v>0</v>
      </c>
      <c r="D86" s="26">
        <f t="shared" si="7"/>
        <v>0</v>
      </c>
      <c r="E86" s="26">
        <f t="shared" si="7"/>
        <v>0</v>
      </c>
      <c r="F86" s="26">
        <f t="shared" si="7"/>
        <v>0</v>
      </c>
      <c r="G86" s="26">
        <f t="shared" si="7"/>
        <v>0</v>
      </c>
    </row>
    <row r="87" spans="1:7" ht="18.75" thickBot="1">
      <c r="A87" s="18" t="s">
        <v>20</v>
      </c>
      <c r="B87" s="19">
        <f aca="true" t="shared" si="8" ref="B87:G87">B62+B74+B86</f>
        <v>0</v>
      </c>
      <c r="C87" s="19">
        <f t="shared" si="8"/>
        <v>0</v>
      </c>
      <c r="D87" s="19">
        <f t="shared" si="8"/>
        <v>0</v>
      </c>
      <c r="E87" s="19">
        <f t="shared" si="8"/>
        <v>0</v>
      </c>
      <c r="F87" s="9">
        <f t="shared" si="8"/>
        <v>0</v>
      </c>
      <c r="G87" s="19">
        <f t="shared" si="8"/>
        <v>0</v>
      </c>
    </row>
    <row r="88" spans="1:7" ht="15" customHeight="1" thickBot="1">
      <c r="A88" s="45" t="s">
        <v>22</v>
      </c>
      <c r="B88" s="46"/>
      <c r="C88" s="46"/>
      <c r="D88" s="46"/>
      <c r="E88" s="46"/>
      <c r="F88" s="46"/>
      <c r="G88" s="47"/>
    </row>
    <row r="89" spans="1:7" ht="12.75" hidden="1">
      <c r="A89" s="4"/>
      <c r="B89" s="4"/>
      <c r="C89" s="4"/>
      <c r="D89" s="4"/>
      <c r="E89" s="4"/>
      <c r="F89" s="4"/>
      <c r="G89" s="4">
        <f>B89+C89+D89+E89+F89</f>
        <v>0</v>
      </c>
    </row>
    <row r="90" spans="1:7" ht="12.75">
      <c r="A90" s="21" t="s">
        <v>63</v>
      </c>
      <c r="B90" s="21"/>
      <c r="C90" s="21"/>
      <c r="D90" s="21"/>
      <c r="E90" s="21"/>
      <c r="F90" s="21"/>
      <c r="G90" s="25">
        <f>B90+C90+D90+E90+F90</f>
        <v>0</v>
      </c>
    </row>
    <row r="91" spans="1:7" ht="12.75">
      <c r="A91" s="21" t="s">
        <v>64</v>
      </c>
      <c r="B91" s="21"/>
      <c r="C91" s="21"/>
      <c r="D91" s="21"/>
      <c r="E91" s="21"/>
      <c r="F91" s="21"/>
      <c r="G91" s="25">
        <f>B91+C91+D91+E91+F91</f>
        <v>0</v>
      </c>
    </row>
    <row r="92" spans="1:7" ht="12.75">
      <c r="A92" s="21" t="s">
        <v>65</v>
      </c>
      <c r="B92" s="21"/>
      <c r="C92" s="21"/>
      <c r="D92" s="21"/>
      <c r="E92" s="21"/>
      <c r="F92" s="21"/>
      <c r="G92" s="25"/>
    </row>
    <row r="93" spans="1:7" ht="12.75">
      <c r="A93" s="21" t="s">
        <v>66</v>
      </c>
      <c r="B93" s="21"/>
      <c r="C93" s="21"/>
      <c r="D93" s="21"/>
      <c r="E93" s="21"/>
      <c r="F93" s="21"/>
      <c r="G93" s="25"/>
    </row>
    <row r="94" spans="1:7" ht="12.75">
      <c r="A94" s="26" t="s">
        <v>17</v>
      </c>
      <c r="B94" s="26">
        <f aca="true" t="shared" si="9" ref="B94:G94">B90+B91+B92+B93</f>
        <v>0</v>
      </c>
      <c r="C94" s="26">
        <f t="shared" si="9"/>
        <v>0</v>
      </c>
      <c r="D94" s="26">
        <f t="shared" si="9"/>
        <v>0</v>
      </c>
      <c r="E94" s="26">
        <f t="shared" si="9"/>
        <v>0</v>
      </c>
      <c r="F94" s="26">
        <f t="shared" si="9"/>
        <v>0</v>
      </c>
      <c r="G94" s="26">
        <f t="shared" si="9"/>
        <v>0</v>
      </c>
    </row>
    <row r="95" spans="1:7" ht="15.75">
      <c r="A95" s="27" t="s">
        <v>23</v>
      </c>
      <c r="B95" s="27">
        <f aca="true" t="shared" si="10" ref="B95:G95">B62+B74+B94</f>
        <v>0</v>
      </c>
      <c r="C95" s="27">
        <f t="shared" si="10"/>
        <v>0</v>
      </c>
      <c r="D95" s="27">
        <f t="shared" si="10"/>
        <v>0</v>
      </c>
      <c r="E95" s="27">
        <f t="shared" si="10"/>
        <v>0</v>
      </c>
      <c r="F95" s="27">
        <f t="shared" si="10"/>
        <v>0</v>
      </c>
      <c r="G95" s="27">
        <f t="shared" si="10"/>
        <v>0</v>
      </c>
    </row>
    <row r="96" spans="1:7" ht="15.75">
      <c r="A96" s="27" t="s">
        <v>67</v>
      </c>
      <c r="B96" s="27">
        <f aca="true" t="shared" si="11" ref="B96:G96">B6-B95+B74</f>
        <v>0</v>
      </c>
      <c r="C96" s="27">
        <f t="shared" si="11"/>
        <v>0</v>
      </c>
      <c r="D96" s="27">
        <f t="shared" si="11"/>
        <v>0</v>
      </c>
      <c r="E96" s="27">
        <f t="shared" si="11"/>
        <v>0</v>
      </c>
      <c r="F96" s="27">
        <f t="shared" si="11"/>
        <v>0</v>
      </c>
      <c r="G96" s="27">
        <f t="shared" si="11"/>
        <v>0</v>
      </c>
    </row>
    <row r="97" spans="1:7" ht="15.75" hidden="1">
      <c r="A97" s="27"/>
      <c r="B97" s="27"/>
      <c r="C97" s="27"/>
      <c r="D97" s="27"/>
      <c r="E97" s="27"/>
      <c r="F97" s="27">
        <f>F96</f>
        <v>0</v>
      </c>
      <c r="G97" s="27"/>
    </row>
    <row r="98" spans="1:7" ht="15.75">
      <c r="A98" s="27" t="s">
        <v>68</v>
      </c>
      <c r="B98" s="27">
        <f aca="true" t="shared" si="12" ref="B98:G98">B96-B74</f>
        <v>0</v>
      </c>
      <c r="C98" s="27">
        <f t="shared" si="12"/>
        <v>0</v>
      </c>
      <c r="D98" s="27">
        <f t="shared" si="12"/>
        <v>0</v>
      </c>
      <c r="E98" s="27">
        <f t="shared" si="12"/>
        <v>0</v>
      </c>
      <c r="F98" s="27">
        <f t="shared" si="12"/>
        <v>0</v>
      </c>
      <c r="G98" s="27">
        <f t="shared" si="12"/>
        <v>0</v>
      </c>
    </row>
    <row r="99" spans="1:7" ht="15.75">
      <c r="A99" s="27" t="s">
        <v>24</v>
      </c>
      <c r="B99" s="27">
        <f aca="true" t="shared" si="13" ref="B99:G99">B10</f>
        <v>0</v>
      </c>
      <c r="C99" s="27">
        <f t="shared" si="13"/>
        <v>0</v>
      </c>
      <c r="D99" s="27">
        <f t="shared" si="13"/>
        <v>0</v>
      </c>
      <c r="E99" s="27">
        <f t="shared" si="13"/>
        <v>0</v>
      </c>
      <c r="F99" s="27">
        <f t="shared" si="13"/>
        <v>0</v>
      </c>
      <c r="G99" s="27">
        <f t="shared" si="13"/>
        <v>0</v>
      </c>
    </row>
    <row r="100" spans="1:7" ht="15.75">
      <c r="A100" s="27" t="s">
        <v>25</v>
      </c>
      <c r="B100" s="27">
        <f aca="true" t="shared" si="14" ref="B100:G100">B62+B74+B86</f>
        <v>0</v>
      </c>
      <c r="C100" s="27">
        <f t="shared" si="14"/>
        <v>0</v>
      </c>
      <c r="D100" s="27">
        <f t="shared" si="14"/>
        <v>0</v>
      </c>
      <c r="E100" s="27">
        <f t="shared" si="14"/>
        <v>0</v>
      </c>
      <c r="F100" s="27">
        <f t="shared" si="14"/>
        <v>0</v>
      </c>
      <c r="G100" s="27">
        <f t="shared" si="14"/>
        <v>0</v>
      </c>
    </row>
    <row r="101" spans="1:7" ht="12.75" customHeight="1">
      <c r="A101" s="42" t="s">
        <v>26</v>
      </c>
      <c r="B101" s="44">
        <f aca="true" t="shared" si="15" ref="B101:G101">B99-B100</f>
        <v>0</v>
      </c>
      <c r="C101" s="44">
        <f t="shared" si="15"/>
        <v>0</v>
      </c>
      <c r="D101" s="44">
        <f t="shared" si="15"/>
        <v>0</v>
      </c>
      <c r="E101" s="44">
        <f t="shared" si="15"/>
        <v>0</v>
      </c>
      <c r="F101" s="44">
        <f t="shared" si="15"/>
        <v>0</v>
      </c>
      <c r="G101" s="44">
        <f t="shared" si="15"/>
        <v>0</v>
      </c>
    </row>
    <row r="102" spans="1:7" ht="20.25" customHeight="1">
      <c r="A102" s="43"/>
      <c r="B102" s="44"/>
      <c r="C102" s="44"/>
      <c r="D102" s="44"/>
      <c r="E102" s="44"/>
      <c r="F102" s="44"/>
      <c r="G102" s="44"/>
    </row>
    <row r="103" spans="1:7" ht="12.75" hidden="1">
      <c r="A103" s="42"/>
      <c r="B103" s="44"/>
      <c r="C103" s="44"/>
      <c r="D103" s="44"/>
      <c r="E103" s="44"/>
      <c r="F103" s="44">
        <f>E103+F101</f>
        <v>0</v>
      </c>
      <c r="G103" s="44"/>
    </row>
    <row r="104" spans="1:7" ht="21" customHeight="1" hidden="1">
      <c r="A104" s="43"/>
      <c r="B104" s="44"/>
      <c r="C104" s="44"/>
      <c r="D104" s="44"/>
      <c r="E104" s="44"/>
      <c r="F104" s="44"/>
      <c r="G104" s="44"/>
    </row>
    <row r="106" spans="1:5" ht="12.75">
      <c r="A106" s="28" t="s">
        <v>28</v>
      </c>
      <c r="B106" s="31">
        <f>B18+B34+B42+B55++B53+B60</f>
        <v>0</v>
      </c>
      <c r="C106" s="31">
        <f>C18+C34+C42+C55++C53+C60</f>
        <v>0</v>
      </c>
      <c r="D106" s="31">
        <f>D18+D34+D42+D55++D53+D60</f>
        <v>0</v>
      </c>
      <c r="E106" s="31">
        <f>E18+E34+E42+E55++E53+E60</f>
        <v>0</v>
      </c>
    </row>
    <row r="107" spans="1:5" ht="12.75">
      <c r="A107" s="29" t="s">
        <v>29</v>
      </c>
      <c r="B107" s="31">
        <f>B14+B25+B26+B29+B31+B33+B37+B38+B46+B47+B48+B56+B58+B65+B78+B80+B79+B81</f>
        <v>0</v>
      </c>
      <c r="C107" s="31">
        <f>C14+C25+C26+C29+C31+C33+C37+C38+C65</f>
        <v>0</v>
      </c>
      <c r="D107" s="31">
        <f>D14+D25+D26+D29+D31+D33+D37+D38+D65</f>
        <v>0</v>
      </c>
      <c r="E107" s="31">
        <f>E14+E25+E26+E29+E31+E33+E37+E38+E65</f>
        <v>0</v>
      </c>
    </row>
    <row r="108" spans="1:5" ht="12.75">
      <c r="A108" s="30" t="s">
        <v>30</v>
      </c>
      <c r="B108" s="31">
        <f>B6-B107</f>
        <v>0</v>
      </c>
      <c r="C108" s="31">
        <f>C6-C107</f>
        <v>0</v>
      </c>
      <c r="D108" s="31">
        <f>D6-D107</f>
        <v>0</v>
      </c>
      <c r="E108" s="31">
        <f>E6-E107</f>
        <v>0</v>
      </c>
    </row>
    <row r="109" spans="1:5" ht="12.75">
      <c r="A109" s="17" t="s">
        <v>31</v>
      </c>
      <c r="B109" s="31" t="e">
        <f>B108/B6</f>
        <v>#DIV/0!</v>
      </c>
      <c r="C109" s="31" t="e">
        <f>C108/C6</f>
        <v>#DIV/0!</v>
      </c>
      <c r="D109" s="31" t="e">
        <f>D108/D6</f>
        <v>#DIV/0!</v>
      </c>
      <c r="E109" s="31" t="e">
        <f>E108/E6</f>
        <v>#DIV/0!</v>
      </c>
    </row>
    <row r="110" spans="1:5" ht="12.75">
      <c r="A110" s="17" t="s">
        <v>32</v>
      </c>
      <c r="B110" s="31" t="e">
        <f>B106/B109</f>
        <v>#DIV/0!</v>
      </c>
      <c r="C110" s="31" t="e">
        <f>C106/C109</f>
        <v>#DIV/0!</v>
      </c>
      <c r="D110" s="31" t="e">
        <f>D106/D109</f>
        <v>#DIV/0!</v>
      </c>
      <c r="E110" s="31" t="e">
        <f>E106/E109</f>
        <v>#DIV/0!</v>
      </c>
    </row>
    <row r="112" spans="1:5" ht="12.75">
      <c r="A112" s="17" t="s">
        <v>72</v>
      </c>
      <c r="B112" s="33">
        <f>B113-B114</f>
        <v>0</v>
      </c>
      <c r="C112" s="10"/>
      <c r="D112" s="10"/>
      <c r="E112" s="10"/>
    </row>
    <row r="113" spans="1:5" ht="12.75">
      <c r="A113" s="17" t="s">
        <v>71</v>
      </c>
      <c r="B113" s="33">
        <f>B101/(1.18^1)+C101/(1.18^2)+D101/(1.18^3)+E101/(1.18^4)</f>
        <v>0</v>
      </c>
      <c r="C113" s="10"/>
      <c r="D113" s="10"/>
      <c r="E113" s="10"/>
    </row>
    <row r="114" spans="1:2" ht="12.75">
      <c r="A114" s="17" t="s">
        <v>33</v>
      </c>
      <c r="B114" s="32">
        <f>B7+B9</f>
        <v>0</v>
      </c>
    </row>
    <row r="116" spans="1:2" ht="12.75">
      <c r="A116" s="17" t="s">
        <v>34</v>
      </c>
      <c r="B116" s="33" t="e">
        <f>B114/B113</f>
        <v>#DIV/0!</v>
      </c>
    </row>
    <row r="118" spans="1:8" ht="12.75">
      <c r="A118" s="17" t="s">
        <v>70</v>
      </c>
      <c r="B118" s="33" t="e">
        <f>2+((B114-E120)/E118)</f>
        <v>#DIV/0!</v>
      </c>
      <c r="D118">
        <f>B101/(1.18^1)</f>
        <v>0</v>
      </c>
      <c r="E118">
        <f>C101/(1.18^2)</f>
        <v>0</v>
      </c>
      <c r="G118">
        <f>D101/(1.18^3)</f>
        <v>0</v>
      </c>
      <c r="H118">
        <f>E101/(1.18^4)</f>
        <v>0</v>
      </c>
    </row>
    <row r="120" ht="12.75">
      <c r="E120">
        <f>D118+E118</f>
        <v>0</v>
      </c>
    </row>
    <row r="121" ht="12.75">
      <c r="G121">
        <f>D118+E118+G118</f>
        <v>0</v>
      </c>
    </row>
  </sheetData>
  <sheetProtection/>
  <mergeCells count="29">
    <mergeCell ref="E103:E104"/>
    <mergeCell ref="F103:F104"/>
    <mergeCell ref="F101:F102"/>
    <mergeCell ref="A64:G64"/>
    <mergeCell ref="A69:G69"/>
    <mergeCell ref="G103:G104"/>
    <mergeCell ref="A75:G75"/>
    <mergeCell ref="D101:D102"/>
    <mergeCell ref="E101:E102"/>
    <mergeCell ref="A63:G63"/>
    <mergeCell ref="A76:G76"/>
    <mergeCell ref="A83:G83"/>
    <mergeCell ref="A88:G88"/>
    <mergeCell ref="G101:G102"/>
    <mergeCell ref="B3:G3"/>
    <mergeCell ref="E5:G5"/>
    <mergeCell ref="A12:G12"/>
    <mergeCell ref="A13:G13"/>
    <mergeCell ref="A36:G36"/>
    <mergeCell ref="A44:G44"/>
    <mergeCell ref="A11:G11"/>
    <mergeCell ref="A52:G52"/>
    <mergeCell ref="A103:A104"/>
    <mergeCell ref="B103:B104"/>
    <mergeCell ref="C103:C104"/>
    <mergeCell ref="D103:D104"/>
    <mergeCell ref="A101:A102"/>
    <mergeCell ref="B101:B102"/>
    <mergeCell ref="C101:C102"/>
  </mergeCells>
  <printOptions/>
  <pageMargins left="0.67" right="0.85" top="1" bottom="1" header="0.5" footer="0.5"/>
  <pageSetup fitToHeight="0" fitToWidth="1" horizontalDpi="600" verticalDpi="600" orientation="landscape" paperSize="9" scale="85" r:id="rId1"/>
  <rowBreaks count="1" manualBreakCount="1">
    <brk id="6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ZhaboMA</cp:lastModifiedBy>
  <cp:lastPrinted>2017-03-09T11:29:56Z</cp:lastPrinted>
  <dcterms:created xsi:type="dcterms:W3CDTF">1996-10-08T23:32:33Z</dcterms:created>
  <dcterms:modified xsi:type="dcterms:W3CDTF">2020-01-27T13:00:08Z</dcterms:modified>
  <cp:category/>
  <cp:version/>
  <cp:contentType/>
  <cp:contentStatus/>
</cp:coreProperties>
</file>